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ctgovexec-my.sharepoint.com/personal/lindsay_raymond_ct_gov/Documents/Desktop/RFP docs/"/>
    </mc:Choice>
  </mc:AlternateContent>
  <xr:revisionPtr revIDLastSave="0" documentId="14_{65ED26AB-CA69-4AF7-ABEA-01E8122C8F19}" xr6:coauthVersionLast="47" xr6:coauthVersionMax="47" xr10:uidLastSave="{00000000-0000-0000-0000-000000000000}"/>
  <bookViews>
    <workbookView xWindow="-120" yWindow="-120" windowWidth="29040" windowHeight="15840" xr2:uid="{00000000-000D-0000-FFFF-FFFF00000000}"/>
  </bookViews>
  <sheets>
    <sheet name=" ORG NAME CBERAP Budget " sheetId="1" r:id="rId1"/>
    <sheet name="SAMPLE Budget per Cohort Size"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C48" i="1"/>
  <c r="C47" i="1"/>
  <c r="C46" i="1"/>
  <c r="C45" i="1"/>
  <c r="C42" i="1"/>
  <c r="C43" i="1"/>
  <c r="C35" i="1"/>
  <c r="C44" i="1" l="1"/>
  <c r="C49" i="1" s="1"/>
  <c r="C50" i="1" l="1"/>
  <c r="C53" i="1" s="1"/>
  <c r="C54" i="1" s="1"/>
</calcChain>
</file>

<file path=xl/sharedStrings.xml><?xml version="1.0" encoding="utf-8"?>
<sst xmlns="http://schemas.openxmlformats.org/spreadsheetml/2006/main" count="109" uniqueCount="91">
  <si>
    <t xml:space="preserve">Budget Template For Center Based Registered Apprenticeship Programs </t>
  </si>
  <si>
    <t xml:space="preserve">Value </t>
  </si>
  <si>
    <t>Notes</t>
  </si>
  <si>
    <t xml:space="preserve">Annual Apprentices </t>
  </si>
  <si>
    <t>&lt;---Indicate the number of apprentices you plan on hiring</t>
  </si>
  <si>
    <t>Program Costs</t>
  </si>
  <si>
    <t> </t>
  </si>
  <si>
    <t>Program Set Up Costs (Per Apprentice)</t>
  </si>
  <si>
    <t>Marketing/Outreach  (Per Apprentice)</t>
  </si>
  <si>
    <t>Mentor Program Costs</t>
  </si>
  <si>
    <t>Apprentice Program Costs</t>
  </si>
  <si>
    <t>Apprentice Basic Needs Stipend  (Per Apprentice)</t>
  </si>
  <si>
    <t>Additional Cost 1  (Per Apprentice)</t>
  </si>
  <si>
    <t>Additional Cost 2  (Per Apprentice)</t>
  </si>
  <si>
    <t>Additional Cost 3  (Per Apprentice)</t>
  </si>
  <si>
    <t xml:space="preserve">Staffing Costs </t>
  </si>
  <si>
    <t>FTE</t>
  </si>
  <si>
    <t>Full Time Employee (FTE) Program Coordinator</t>
  </si>
  <si>
    <t>FTE Requirements (Based on # of Apprentices and Mentors)</t>
  </si>
  <si>
    <t xml:space="preserve">2. Fixed Program Assumptions </t>
  </si>
  <si>
    <t xml:space="preserve">Annual Program Assumtions </t>
  </si>
  <si>
    <t>Program Duration (in Years)</t>
  </si>
  <si>
    <t xml:space="preserve">The RFP requests that a project has 2 cohorts of apprentices, one cohort per year </t>
  </si>
  <si>
    <t>Mentor Ratio</t>
  </si>
  <si>
    <t>The RFP outlines that the apprentice to mentor ratio is maximum 2 apprentices to one mentor.</t>
  </si>
  <si>
    <t>Program Mentors (Based on # of Apprentices)</t>
  </si>
  <si>
    <t xml:space="preserve">This is the number of mentors estimated for tour program, based on # of Apprentices and the mentor ratio. </t>
  </si>
  <si>
    <t xml:space="preserve">3. RFP Budget Calculation  </t>
  </si>
  <si>
    <t>Annual Program Budget</t>
  </si>
  <si>
    <t>Value</t>
  </si>
  <si>
    <t xml:space="preserve">FTE Management Program Coordinator </t>
  </si>
  <si>
    <t xml:space="preserve">FTE Input multiplied by # of Apprentices and FTE requirement </t>
  </si>
  <si>
    <t>Program Set Up Costs</t>
  </si>
  <si>
    <t xml:space="preserve">Input multiplied by # of Apprentices </t>
  </si>
  <si>
    <t xml:space="preserve">Marketing/Outreach </t>
  </si>
  <si>
    <t>Mentor Training (for OJT)</t>
  </si>
  <si>
    <t xml:space="preserve">Input multiplied by # of Mentors </t>
  </si>
  <si>
    <t>Basic Needs Stipend</t>
  </si>
  <si>
    <t>Sum of program costs multiplied by Admin assumption</t>
  </si>
  <si>
    <t>Additional Cost 1</t>
  </si>
  <si>
    <t>Additional Cost 2</t>
  </si>
  <si>
    <t xml:space="preserve">Additional Cost 3 </t>
  </si>
  <si>
    <t xml:space="preserve">This is the sum of the annual program costs for your program that you are requesting. </t>
  </si>
  <si>
    <t>Annual Program Costs</t>
  </si>
  <si>
    <t xml:space="preserve">This amount is for costs to set up and run the CBE RAP at your center </t>
  </si>
  <si>
    <t>Course Completion Bonus</t>
  </si>
  <si>
    <t xml:space="preserve">CDA Bonus </t>
  </si>
  <si>
    <t>Number of Apprentices Per Program</t>
  </si>
  <si>
    <t>Cohort of 2</t>
  </si>
  <si>
    <t>Cohort of 8</t>
  </si>
  <si>
    <t xml:space="preserve">Cohort of 15 </t>
  </si>
  <si>
    <t xml:space="preserve">FTE Management Program Director </t>
  </si>
  <si>
    <t>FTE Program Coordinator</t>
  </si>
  <si>
    <t>Mentors</t>
  </si>
  <si>
    <t>Apprentices</t>
  </si>
  <si>
    <t xml:space="preserve">Apprentice Payments </t>
  </si>
  <si>
    <t xml:space="preserve">Enrollment Bonus </t>
  </si>
  <si>
    <t xml:space="preserve">Mentor Payments </t>
  </si>
  <si>
    <t>Mentor Stipend (per 1 apprentice)</t>
  </si>
  <si>
    <t>Mentor Stipend (per additional apprentice)</t>
  </si>
  <si>
    <t>ANNUAL COST</t>
  </si>
  <si>
    <t xml:space="preserve">TWO YEAR COST </t>
  </si>
  <si>
    <t>Total Annual Program Budget</t>
  </si>
  <si>
    <t xml:space="preserve">Program Budget Summary </t>
  </si>
  <si>
    <t>Total RFP Budget Request (Two Years)</t>
  </si>
  <si>
    <r>
      <t xml:space="preserve">This input indicates </t>
    </r>
    <r>
      <rPr>
        <b/>
        <i/>
        <sz val="11"/>
        <color rgb="FF000000"/>
        <rFont val="Verdana"/>
        <family val="2"/>
      </rPr>
      <t xml:space="preserve">what percent of an FTE </t>
    </r>
    <r>
      <rPr>
        <i/>
        <sz val="11"/>
        <color rgb="FF000000"/>
        <rFont val="Verdana"/>
        <family val="2"/>
      </rPr>
      <t xml:space="preserve">(Full Time Employee) might be required for your program, to assist with various program needs (e.g., data collection, program management, reporting). If a program has 4 four apprentices, a program might need about </t>
    </r>
    <r>
      <rPr>
        <b/>
        <i/>
        <sz val="11"/>
        <color rgb="FF000000"/>
        <rFont val="Verdana"/>
        <family val="2"/>
      </rPr>
      <t>25%</t>
    </r>
    <r>
      <rPr>
        <i/>
        <sz val="11"/>
        <color rgb="FF000000"/>
        <rFont val="Verdana"/>
        <family val="2"/>
      </rPr>
      <t xml:space="preserve"> of a full FTEs time, between four and eight apprentices, this might be</t>
    </r>
    <r>
      <rPr>
        <b/>
        <i/>
        <sz val="11"/>
        <color rgb="FF000000"/>
        <rFont val="Verdana"/>
        <family val="2"/>
      </rPr>
      <t xml:space="preserve"> 50%</t>
    </r>
    <r>
      <rPr>
        <i/>
        <sz val="11"/>
        <color rgb="FF000000"/>
        <rFont val="Verdana"/>
        <family val="2"/>
      </rPr>
      <t xml:space="preserve">, and over 8 might require a </t>
    </r>
    <r>
      <rPr>
        <b/>
        <i/>
        <sz val="11"/>
        <color rgb="FF000000"/>
        <rFont val="Verdana"/>
        <family val="2"/>
      </rPr>
      <t xml:space="preserve">100% </t>
    </r>
    <r>
      <rPr>
        <i/>
        <sz val="11"/>
        <color rgb="FF000000"/>
        <rFont val="Verdana"/>
        <family val="2"/>
      </rPr>
      <t xml:space="preserve">full time staff members. </t>
    </r>
  </si>
  <si>
    <r>
      <t xml:space="preserve">This section includes program design elements already decided on in the RFP and payment outcome. </t>
    </r>
    <r>
      <rPr>
        <b/>
        <i/>
        <sz val="11"/>
        <color rgb="FF000000"/>
        <rFont val="Verdana"/>
        <family val="2"/>
      </rPr>
      <t>Do not change this section.</t>
    </r>
  </si>
  <si>
    <r>
      <t xml:space="preserve">This section calculates your RFP budget request based on information from section 1 and 2. </t>
    </r>
    <r>
      <rPr>
        <b/>
        <sz val="11"/>
        <color rgb="FF000000"/>
        <rFont val="Verdana"/>
        <family val="2"/>
      </rPr>
      <t>Do not change in this section</t>
    </r>
  </si>
  <si>
    <t>Cost or Value</t>
  </si>
  <si>
    <t xml:space="preserve">E.g., managing apprentices and mentors, TA, admin assistance depending on the type of FTE expertise you would need (e.g., program coordination, admin, data collection etc) </t>
  </si>
  <si>
    <t>Justification</t>
  </si>
  <si>
    <r>
      <t xml:space="preserve">1. </t>
    </r>
    <r>
      <rPr>
        <b/>
        <sz val="12"/>
        <color rgb="FF000000"/>
        <rFont val="Verdana"/>
        <family val="2"/>
      </rPr>
      <t xml:space="preserve">Project Inputs </t>
    </r>
  </si>
  <si>
    <t>Apprenticeship Program Supports -     Per Apprentice</t>
  </si>
  <si>
    <t>Optional Additional Costs (Per Apprentice)</t>
  </si>
  <si>
    <t>Mentor Training (per Mentor)</t>
  </si>
  <si>
    <r>
      <t>Use this section to add additional costs that you think your program might need that aren't covered above, and</t>
    </r>
    <r>
      <rPr>
        <b/>
        <i/>
        <sz val="11"/>
        <color rgb="FF000000"/>
        <rFont val="Verdana"/>
        <family val="2"/>
      </rPr>
      <t xml:space="preserve"> add thorough justifications for what these costs entail</t>
    </r>
    <r>
      <rPr>
        <i/>
        <sz val="11"/>
        <color rgb="FF000000"/>
        <rFont val="Verdana"/>
        <family val="2"/>
      </rPr>
      <t xml:space="preserve"> (e.g., child care, substitute teachers at x rate per hour for when your apprentice is in class, or technology needs like laptops or tablets with approximate costs, ex: 1 laptop at $2,000.00 that were not included in set up costs or in admin costs)</t>
    </r>
    <r>
      <rPr>
        <i/>
        <sz val="11"/>
        <color rgb="FFFF0000"/>
        <rFont val="Verdana"/>
        <family val="2"/>
      </rPr>
      <t xml:space="preserve"> </t>
    </r>
  </si>
  <si>
    <t>Administrative Costs  (Per Apprentice)</t>
  </si>
  <si>
    <r>
      <rPr>
        <b/>
        <i/>
        <sz val="11"/>
        <rFont val="Verdana"/>
        <family val="2"/>
      </rPr>
      <t xml:space="preserve">Range: 0%-10% </t>
    </r>
    <r>
      <rPr>
        <i/>
        <sz val="11"/>
        <rFont val="Verdana"/>
        <family val="2"/>
      </rPr>
      <t xml:space="preserve">for processing payments and other administrative needs </t>
    </r>
  </si>
  <si>
    <t xml:space="preserve">Adminisrative Costs </t>
  </si>
  <si>
    <t>This is the total program budget and the grant amount you will be requesting in your RFP.  It's two years of your annual program costs, and does not include incentive payments.</t>
  </si>
  <si>
    <t xml:space="preserve">Mentor Training </t>
  </si>
  <si>
    <r>
      <t>Instructions: RFP applicants must use this budget template to create a budget for their apprenticeship program. The total budget amount will equal the amount of funds you are requesting in your RFP.</t>
    </r>
    <r>
      <rPr>
        <sz val="11"/>
        <color rgb="FF000000"/>
        <rFont val="Verdana"/>
        <family val="2"/>
      </rPr>
      <t xml:space="preserve">  
</t>
    </r>
    <r>
      <rPr>
        <b/>
        <sz val="11"/>
        <color rgb="FF145F82"/>
        <rFont val="Verdana"/>
        <family val="2"/>
      </rPr>
      <t xml:space="preserve">Section 1 </t>
    </r>
    <r>
      <rPr>
        <b/>
        <sz val="11"/>
        <color theme="1"/>
        <rFont val="Verdana"/>
        <family val="2"/>
      </rPr>
      <t>A</t>
    </r>
    <r>
      <rPr>
        <sz val="11"/>
        <color rgb="FF000000"/>
        <rFont val="Verdana"/>
        <family val="2"/>
      </rPr>
      <t>pplicants</t>
    </r>
    <r>
      <rPr>
        <b/>
        <sz val="11"/>
        <color rgb="FF000000"/>
        <rFont val="Verdana"/>
        <family val="2"/>
      </rPr>
      <t xml:space="preserve"> </t>
    </r>
    <r>
      <rPr>
        <sz val="11"/>
        <color rgb="FF000000"/>
        <rFont val="Verdana"/>
        <family val="2"/>
      </rPr>
      <t>input program costs into the</t>
    </r>
    <r>
      <rPr>
        <b/>
        <sz val="11"/>
        <color rgb="FF145F82"/>
        <rFont val="Verdana"/>
        <family val="2"/>
      </rPr>
      <t xml:space="preserve"> blue cells</t>
    </r>
    <r>
      <rPr>
        <b/>
        <sz val="11"/>
        <color rgb="FF000000"/>
        <rFont val="Verdana"/>
        <family val="2"/>
      </rPr>
      <t xml:space="preserve">, </t>
    </r>
    <r>
      <rPr>
        <sz val="11"/>
        <color rgb="FF000000"/>
        <rFont val="Verdana"/>
        <family val="2"/>
      </rPr>
      <t xml:space="preserve">according to their budget estimates, which will calculate budget amounts in Sections 2 and 3. 
</t>
    </r>
    <r>
      <rPr>
        <b/>
        <sz val="11"/>
        <color rgb="FF145F82"/>
        <rFont val="Verdana"/>
        <family val="2"/>
      </rPr>
      <t>Section 2</t>
    </r>
    <r>
      <rPr>
        <sz val="11"/>
        <color rgb="FF000000"/>
        <rFont val="Verdana"/>
        <family val="2"/>
      </rPr>
      <t xml:space="preserve"> includes Fixed Program Assumptions, which have been outlined in RFP and are not subject to change. 
</t>
    </r>
    <r>
      <rPr>
        <b/>
        <sz val="11"/>
        <color rgb="FF145F82"/>
        <rFont val="Verdana"/>
        <family val="2"/>
      </rPr>
      <t>Section 3</t>
    </r>
    <r>
      <rPr>
        <sz val="11"/>
        <color rgb="FF000000"/>
        <rFont val="Verdana"/>
        <family val="2"/>
      </rPr>
      <t xml:space="preserve"> includes the RFP Budget Calculations based on program inputs in Section 1 and Section 2. </t>
    </r>
    <r>
      <rPr>
        <b/>
        <sz val="11"/>
        <color rgb="FF000000"/>
        <rFont val="Verdana"/>
        <family val="2"/>
      </rPr>
      <t xml:space="preserve">This is the amount you will be requesting for the RFP.  
</t>
    </r>
    <r>
      <rPr>
        <sz val="11"/>
        <rFont val="Verdana"/>
        <family val="2"/>
      </rPr>
      <t xml:space="preserve">Additional incentives throughout the apprenticeship program based on apprentice progress will also be included in recipient contractsat time of contract .  These do not need to be included in this budget submission. For more information please see Budget Expectations, Section D, page 16 of the RFP </t>
    </r>
    <r>
      <rPr>
        <b/>
        <sz val="11"/>
        <color rgb="FF000000"/>
        <rFont val="Verdana"/>
        <family val="2"/>
      </rPr>
      <t xml:space="preserve">.                                                                                                                                                                                                                                                                                                                                                                                                                                                                                                                             </t>
    </r>
    <r>
      <rPr>
        <b/>
        <sz val="11"/>
        <color theme="3" tint="9.9978637043366805E-2"/>
        <rFont val="Verdana"/>
        <family val="2"/>
      </rPr>
      <t>Justification</t>
    </r>
    <r>
      <rPr>
        <b/>
        <sz val="11"/>
        <color rgb="FF000000"/>
        <rFont val="Verdana"/>
        <family val="2"/>
      </rPr>
      <t xml:space="preserve">: </t>
    </r>
    <r>
      <rPr>
        <sz val="11"/>
        <color rgb="FF000000"/>
        <rFont val="Verdana"/>
        <family val="2"/>
      </rPr>
      <t xml:space="preserve">OEC has provided some examples of information to help you complete a justification for expenses.  To input your justification, write a brief narrative with well thoughtout costs and descriptions in each cell. Do not use this space for program narrative.  This is only for clear and consise budget information. The guide text does not need to be apart of the justification.  Do not alter cells in Sections 2 and 3.  </t>
    </r>
    <r>
      <rPr>
        <b/>
        <sz val="11"/>
        <color rgb="FF000000"/>
        <rFont val="Verdana"/>
        <family val="2"/>
      </rPr>
      <t xml:space="preserve">                                                                                                                                                                                                                                                                                                                                                       ****Note: The categories are suggested costs and categories. Categories should only be filled in accordance with what the applicant needs to run a CBE-RAP program. Apprentice wages and fringe are not paid out of program costs. The CBE-RAP pays for staff support, apprentice supports, training, mentors, miscellaneous costs to start and initially run the program and incentives for apprentices and mentors. (which will be added at time of contract if awarded).                                        Remember to name the budget doc you create and tab below for your organization "ORG NAME CBERAP Budget"                                                                                                                                             </t>
    </r>
  </si>
  <si>
    <r>
      <rPr>
        <b/>
        <i/>
        <sz val="11"/>
        <color rgb="FF000000"/>
        <rFont val="Verdana"/>
        <family val="2"/>
      </rPr>
      <t>Suggested Range: $0-$2500</t>
    </r>
    <r>
      <rPr>
        <i/>
        <sz val="11"/>
        <color rgb="FF000000"/>
        <rFont val="Verdana"/>
        <family val="2"/>
      </rPr>
      <t xml:space="preserve"> per apprentice for setting up program, technical assistance, equipment, data entry, or apprenticeship registration fees, etc.,  that are not arelready included in administrative costs to organization.</t>
    </r>
  </si>
  <si>
    <r>
      <rPr>
        <b/>
        <i/>
        <sz val="11"/>
        <color rgb="FF000000"/>
        <rFont val="Verdana"/>
        <family val="2"/>
      </rPr>
      <t xml:space="preserve">Suggested Range: $0 - $1000 </t>
    </r>
    <r>
      <rPr>
        <i/>
        <sz val="11"/>
        <color rgb="FF000000"/>
        <rFont val="Verdana"/>
        <family val="2"/>
      </rPr>
      <t>per apprentice for outreach, recruitment and marketing to hire apprentices</t>
    </r>
  </si>
  <si>
    <r>
      <rPr>
        <b/>
        <i/>
        <sz val="11"/>
        <color rgb="FF000000"/>
        <rFont val="Verdana"/>
        <family val="2"/>
      </rPr>
      <t xml:space="preserve">Suggested Range: $0-$1250 </t>
    </r>
    <r>
      <rPr>
        <i/>
        <sz val="11"/>
        <color rgb="FF000000"/>
        <rFont val="Verdana"/>
        <family val="2"/>
      </rPr>
      <t>per mentor for supplies, set up and travel costs, curriculum. Inidcate the number of mentors in the justification.</t>
    </r>
  </si>
  <si>
    <r>
      <rPr>
        <b/>
        <i/>
        <sz val="11"/>
        <rFont val="Verdana"/>
        <family val="2"/>
      </rPr>
      <t>Suggested Range: $0 to $2500</t>
    </r>
    <r>
      <rPr>
        <i/>
        <sz val="11"/>
        <rFont val="Verdana"/>
        <family val="2"/>
      </rPr>
      <t xml:space="preserve"> per apprentice for transportation, child care, rent, groceries, etc, based on demonstrated need </t>
    </r>
  </si>
  <si>
    <t>add specifications on additional costs here if needed</t>
  </si>
  <si>
    <t xml:space="preserve">add specifications on additional costs here if needed </t>
  </si>
  <si>
    <r>
      <t> </t>
    </r>
    <r>
      <rPr>
        <i/>
        <sz val="11"/>
        <color rgb="FF000000"/>
        <rFont val="Verdana"/>
        <family val="2"/>
      </rPr>
      <t>Adjust the costs in this section based on your program's needs.  Text in the value sections are examples and can be modified. Please do not adjust formulas.</t>
    </r>
  </si>
  <si>
    <r>
      <rPr>
        <b/>
        <i/>
        <sz val="11"/>
        <color rgb="FF000000"/>
        <rFont val="Verdana"/>
        <family val="2"/>
      </rPr>
      <t>Instructions:</t>
    </r>
    <r>
      <rPr>
        <i/>
        <sz val="11"/>
        <color rgb="FF000000"/>
        <rFont val="Verdana"/>
        <family val="2"/>
      </rPr>
      <t xml:space="preserve"> Use this section to </t>
    </r>
    <r>
      <rPr>
        <b/>
        <i/>
        <sz val="11"/>
        <color theme="4"/>
        <rFont val="Verdana"/>
        <family val="2"/>
      </rPr>
      <t>input values in blue relating to your program size and program costs</t>
    </r>
    <r>
      <rPr>
        <i/>
        <sz val="11"/>
        <color rgb="FF000000"/>
        <rFont val="Verdana"/>
        <family val="2"/>
      </rPr>
      <t xml:space="preserve"> - ranges are included in the notes to give estimates on what costs could be based on capacity, current infrastructure, and number of apprentices. Input justifications in the white fields adjacent to the values. </t>
    </r>
  </si>
  <si>
    <t>Adjust the costs in this section for how much funding you'll need for each apprentice or mentor. Text in the value sections are examples and can be modified. Please do not adjust formulas. Justification text below should be updated for your actual costs.  Text included is  informative and guide text and does not need to remain.  Please use brief informative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</si>
</sst>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1">
    <font>
      <sz val="11"/>
      <color theme="1"/>
      <name val="Aptos Narrow"/>
      <family val="2"/>
      <scheme val="minor"/>
    </font>
    <font>
      <b/>
      <sz val="11"/>
      <color theme="1"/>
      <name val="Aptos Narrow"/>
      <family val="2"/>
      <scheme val="minor"/>
    </font>
    <font>
      <sz val="11"/>
      <color rgb="FF000000"/>
      <name val="Aptos Narrow"/>
      <family val="2"/>
    </font>
    <font>
      <b/>
      <sz val="11"/>
      <color rgb="FF000000"/>
      <name val="Aptos Narrow"/>
      <family val="2"/>
    </font>
    <font>
      <b/>
      <sz val="11"/>
      <color rgb="FF145F82"/>
      <name val="Aptos Narrow"/>
      <family val="2"/>
    </font>
    <font>
      <i/>
      <sz val="11"/>
      <color rgb="FF000000"/>
      <name val="Aptos Narrow"/>
      <family val="2"/>
    </font>
    <font>
      <sz val="11"/>
      <color rgb="FFFF0000"/>
      <name val="Aptos Narrow"/>
      <family val="2"/>
    </font>
    <font>
      <i/>
      <sz val="11"/>
      <color rgb="FF000000"/>
      <name val="Aptos Narrow"/>
      <family val="2"/>
      <scheme val="minor"/>
    </font>
    <font>
      <sz val="11"/>
      <color theme="8"/>
      <name val="Aptos Narrow"/>
      <family val="2"/>
    </font>
    <font>
      <sz val="11"/>
      <color theme="8"/>
      <name val="Aptos Narrow"/>
      <family val="2"/>
      <scheme val="minor"/>
    </font>
    <font>
      <sz val="11"/>
      <color theme="1"/>
      <name val="Aptos Narrow"/>
      <family val="2"/>
      <scheme val="minor"/>
    </font>
    <font>
      <b/>
      <sz val="11"/>
      <color rgb="FF000000"/>
      <name val="Verdana"/>
      <family val="2"/>
    </font>
    <font>
      <sz val="11"/>
      <color rgb="FF000000"/>
      <name val="Verdana"/>
      <family val="2"/>
    </font>
    <font>
      <b/>
      <sz val="11"/>
      <color rgb="FF145F82"/>
      <name val="Verdana"/>
      <family val="2"/>
    </font>
    <font>
      <sz val="11"/>
      <name val="Verdana"/>
      <family val="2"/>
    </font>
    <font>
      <b/>
      <sz val="11"/>
      <color theme="3" tint="9.9978637043366805E-2"/>
      <name val="Verdana"/>
      <family val="2"/>
    </font>
    <font>
      <i/>
      <sz val="11"/>
      <color rgb="FF000000"/>
      <name val="Verdana"/>
      <family val="2"/>
    </font>
    <font>
      <b/>
      <i/>
      <sz val="11"/>
      <color rgb="FF000000"/>
      <name val="Verdana"/>
      <family val="2"/>
    </font>
    <font>
      <b/>
      <i/>
      <sz val="11"/>
      <color theme="4"/>
      <name val="Verdana"/>
      <family val="2"/>
    </font>
    <font>
      <sz val="11"/>
      <color rgb="FF0070C0"/>
      <name val="Verdana"/>
      <family val="2"/>
    </font>
    <font>
      <i/>
      <sz val="11"/>
      <name val="Verdana"/>
      <family val="2"/>
    </font>
    <font>
      <b/>
      <i/>
      <sz val="11"/>
      <name val="Verdana"/>
      <family val="2"/>
    </font>
    <font>
      <b/>
      <sz val="11"/>
      <color theme="4"/>
      <name val="Verdana"/>
      <family val="2"/>
    </font>
    <font>
      <b/>
      <sz val="11"/>
      <name val="Verdana"/>
      <family val="2"/>
    </font>
    <font>
      <i/>
      <sz val="11"/>
      <color rgb="FFFF0000"/>
      <name val="Verdana"/>
      <family val="2"/>
    </font>
    <font>
      <b/>
      <i/>
      <sz val="11"/>
      <color theme="8"/>
      <name val="Verdana"/>
      <family val="2"/>
    </font>
    <font>
      <i/>
      <sz val="11"/>
      <color theme="1"/>
      <name val="Verdana"/>
      <family val="2"/>
    </font>
    <font>
      <sz val="11"/>
      <color theme="1"/>
      <name val="Verdana"/>
      <family val="2"/>
    </font>
    <font>
      <b/>
      <sz val="18"/>
      <color rgb="FFFFFFFF"/>
      <name val="Verdana"/>
      <family val="2"/>
    </font>
    <font>
      <b/>
      <sz val="12"/>
      <color rgb="FF000000"/>
      <name val="Verdana"/>
      <family val="2"/>
    </font>
    <font>
      <b/>
      <sz val="11"/>
      <color theme="1"/>
      <name val="Verdana"/>
      <family val="2"/>
    </font>
  </fonts>
  <fills count="2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rgb="FF145F82"/>
        <bgColor rgb="FF000000"/>
      </patternFill>
    </fill>
    <fill>
      <patternFill patternType="solid">
        <fgColor rgb="FFF2F2F2"/>
        <bgColor rgb="FF000000"/>
      </patternFill>
    </fill>
    <fill>
      <patternFill patternType="solid">
        <fgColor rgb="FFF2CEEF"/>
        <bgColor rgb="FF000000"/>
      </patternFill>
    </fill>
    <fill>
      <patternFill patternType="solid">
        <fgColor rgb="FFE8E8E8"/>
        <bgColor rgb="FF000000"/>
      </patternFill>
    </fill>
    <fill>
      <patternFill patternType="solid">
        <fgColor rgb="FFC0E4F5"/>
        <bgColor rgb="FF000000"/>
      </patternFill>
    </fill>
    <fill>
      <patternFill patternType="solid">
        <fgColor rgb="FFFFFFFF"/>
        <bgColor rgb="FF000000"/>
      </patternFill>
    </fill>
    <fill>
      <patternFill patternType="solid">
        <fgColor rgb="FFFFFF00"/>
        <bgColor rgb="FF00000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rgb="FF000000"/>
      </patternFill>
    </fill>
    <fill>
      <patternFill patternType="solid">
        <fgColor rgb="FFFFFF00"/>
        <bgColor indexed="64"/>
      </patternFill>
    </fill>
    <fill>
      <patternFill patternType="solid">
        <fgColor theme="3" tint="0.89999084444715716"/>
        <bgColor indexed="64"/>
      </patternFill>
    </fill>
    <fill>
      <patternFill patternType="solid">
        <fgColor theme="3" tint="0.89999084444715716"/>
        <bgColor rgb="FF000000"/>
      </patternFill>
    </fill>
    <fill>
      <patternFill patternType="solid">
        <fgColor theme="0" tint="-4.9989318521683403E-2"/>
        <bgColor indexed="64"/>
      </patternFill>
    </fill>
    <fill>
      <patternFill patternType="solid">
        <fgColor theme="0" tint="-4.9989318521683403E-2"/>
        <bgColor rgb="FF000000"/>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style="thin">
        <color rgb="FF000000"/>
      </left>
      <right/>
      <top/>
      <bottom style="thin">
        <color rgb="FF000000"/>
      </bottom>
      <diagonal/>
    </border>
    <border>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rgb="FF000000"/>
      </left>
      <right style="thin">
        <color indexed="64"/>
      </right>
      <top/>
      <bottom style="thin">
        <color rgb="FF000000"/>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9" fontId="10" fillId="0" borderId="0" applyFont="0" applyFill="0" applyBorder="0" applyAlignment="0" applyProtection="0"/>
  </cellStyleXfs>
  <cellXfs count="123">
    <xf numFmtId="0" fontId="0" fillId="0" borderId="0" xfId="0"/>
    <xf numFmtId="0" fontId="1" fillId="2" borderId="1" xfId="0" applyFont="1" applyFill="1" applyBorder="1" applyAlignment="1">
      <alignment horizontal="lef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 fillId="3" borderId="2" xfId="0" applyFont="1" applyFill="1" applyBorder="1" applyAlignment="1">
      <alignment vertical="center"/>
    </xf>
    <xf numFmtId="0" fontId="1" fillId="0" borderId="0" xfId="0" applyFont="1" applyAlignment="1">
      <alignment horizontal="right" vertical="center"/>
    </xf>
    <xf numFmtId="0" fontId="1" fillId="2" borderId="2" xfId="0" applyFont="1" applyFill="1" applyBorder="1" applyAlignment="1">
      <alignment vertical="center"/>
    </xf>
    <xf numFmtId="0" fontId="0" fillId="4" borderId="2" xfId="0"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vertical="center"/>
    </xf>
    <xf numFmtId="0" fontId="0" fillId="0" borderId="5" xfId="0" applyBorder="1" applyAlignment="1">
      <alignment vertical="center"/>
    </xf>
    <xf numFmtId="0" fontId="1" fillId="3" borderId="2" xfId="0" applyFont="1" applyFill="1" applyBorder="1" applyAlignment="1">
      <alignment horizontal="left" vertical="center"/>
    </xf>
    <xf numFmtId="0" fontId="2" fillId="0" borderId="0" xfId="0" applyFont="1"/>
    <xf numFmtId="0" fontId="6" fillId="0" borderId="0" xfId="0" applyFont="1"/>
    <xf numFmtId="0" fontId="2"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wrapText="1"/>
    </xf>
    <xf numFmtId="0" fontId="2" fillId="11" borderId="0" xfId="0" applyFont="1" applyFill="1" applyAlignment="1">
      <alignment vertical="center"/>
    </xf>
    <xf numFmtId="6" fontId="4" fillId="11" borderId="0" xfId="0" applyNumberFormat="1" applyFont="1" applyFill="1" applyAlignment="1">
      <alignment vertical="center"/>
    </xf>
    <xf numFmtId="0" fontId="7" fillId="0" borderId="0" xfId="0" applyFont="1" applyAlignment="1">
      <alignment vertical="center" wrapText="1"/>
    </xf>
    <xf numFmtId="6" fontId="2" fillId="0" borderId="0" xfId="0" applyNumberFormat="1" applyFont="1" applyAlignment="1">
      <alignment vertical="center"/>
    </xf>
    <xf numFmtId="0" fontId="8" fillId="0" borderId="0" xfId="0" applyFont="1"/>
    <xf numFmtId="0" fontId="2" fillId="4" borderId="0" xfId="0" applyFont="1" applyFill="1"/>
    <xf numFmtId="0" fontId="0" fillId="4" borderId="0" xfId="0" applyFill="1"/>
    <xf numFmtId="0" fontId="8" fillId="4" borderId="0" xfId="0" applyFont="1" applyFill="1"/>
    <xf numFmtId="0" fontId="6" fillId="4" borderId="0" xfId="0" applyFont="1" applyFill="1"/>
    <xf numFmtId="0" fontId="9" fillId="0" borderId="0" xfId="0" applyFont="1"/>
    <xf numFmtId="0" fontId="11" fillId="13" borderId="0" xfId="0" applyFont="1" applyFill="1" applyAlignment="1">
      <alignment vertical="center"/>
    </xf>
    <xf numFmtId="0" fontId="12" fillId="13" borderId="0" xfId="0" applyFont="1" applyFill="1" applyAlignment="1">
      <alignment vertical="center"/>
    </xf>
    <xf numFmtId="0" fontId="16" fillId="13" borderId="0" xfId="0" applyFont="1" applyFill="1" applyAlignment="1">
      <alignment vertical="center" wrapText="1"/>
    </xf>
    <xf numFmtId="0" fontId="12" fillId="0" borderId="0" xfId="0" applyFont="1" applyAlignment="1">
      <alignment vertical="center"/>
    </xf>
    <xf numFmtId="0" fontId="16" fillId="0" borderId="0" xfId="0" applyFont="1" applyAlignment="1">
      <alignment vertical="center" wrapText="1"/>
    </xf>
    <xf numFmtId="0" fontId="12" fillId="0" borderId="6" xfId="0" applyFont="1" applyBorder="1" applyAlignment="1">
      <alignment vertical="center"/>
    </xf>
    <xf numFmtId="0" fontId="17" fillId="12" borderId="3" xfId="0" applyFont="1" applyFill="1" applyBorder="1" applyAlignment="1">
      <alignment vertical="center" wrapText="1"/>
    </xf>
    <xf numFmtId="0" fontId="12" fillId="11" borderId="0" xfId="0" applyFont="1" applyFill="1" applyAlignment="1">
      <alignment vertical="center"/>
    </xf>
    <xf numFmtId="6" fontId="13" fillId="11" borderId="0" xfId="0" applyNumberFormat="1" applyFont="1" applyFill="1" applyAlignment="1" applyProtection="1">
      <alignment vertical="center"/>
      <protection locked="0"/>
    </xf>
    <xf numFmtId="0" fontId="17" fillId="16" borderId="13" xfId="0" applyFont="1" applyFill="1" applyBorder="1" applyAlignment="1">
      <alignment vertical="center" wrapText="1"/>
    </xf>
    <xf numFmtId="0" fontId="11" fillId="9" borderId="6" xfId="0" applyFont="1" applyFill="1" applyBorder="1" applyAlignment="1">
      <alignment vertical="center"/>
    </xf>
    <xf numFmtId="0" fontId="19" fillId="9" borderId="12" xfId="0" applyFont="1" applyFill="1" applyBorder="1" applyAlignment="1" applyProtection="1">
      <alignment vertical="center"/>
      <protection locked="0"/>
    </xf>
    <xf numFmtId="0" fontId="12" fillId="3" borderId="8" xfId="0" applyFont="1" applyFill="1" applyBorder="1" applyAlignment="1">
      <alignment vertical="center" wrapText="1"/>
    </xf>
    <xf numFmtId="6" fontId="13" fillId="17" borderId="7" xfId="0" applyNumberFormat="1" applyFont="1" applyFill="1" applyBorder="1" applyAlignment="1" applyProtection="1">
      <alignment vertical="center"/>
      <protection locked="0"/>
    </xf>
    <xf numFmtId="0" fontId="16" fillId="0" borderId="7" xfId="0" applyFont="1" applyBorder="1" applyAlignment="1">
      <alignment vertical="center" wrapText="1"/>
    </xf>
    <xf numFmtId="0" fontId="19" fillId="9" borderId="7" xfId="0" applyFont="1" applyFill="1" applyBorder="1" applyAlignment="1" applyProtection="1">
      <alignment vertical="center"/>
      <protection locked="0"/>
    </xf>
    <xf numFmtId="0" fontId="16" fillId="3" borderId="0" xfId="0" applyFont="1" applyFill="1" applyAlignment="1">
      <alignment vertical="center" wrapText="1"/>
    </xf>
    <xf numFmtId="0" fontId="16" fillId="0" borderId="3" xfId="0" applyFont="1" applyBorder="1" applyAlignment="1">
      <alignment vertical="center" wrapText="1"/>
    </xf>
    <xf numFmtId="0" fontId="12" fillId="9" borderId="7" xfId="0" applyFont="1" applyFill="1" applyBorder="1" applyAlignment="1" applyProtection="1">
      <alignment vertical="center"/>
      <protection locked="0"/>
    </xf>
    <xf numFmtId="0" fontId="20" fillId="0" borderId="3" xfId="0" applyFont="1" applyBorder="1" applyAlignment="1">
      <alignment vertical="center" wrapText="1"/>
    </xf>
    <xf numFmtId="0" fontId="12" fillId="0" borderId="2" xfId="0" applyFont="1" applyBorder="1" applyAlignment="1">
      <alignment vertical="center"/>
    </xf>
    <xf numFmtId="9" fontId="22" fillId="17" borderId="7" xfId="0" applyNumberFormat="1" applyFont="1" applyFill="1" applyBorder="1" applyAlignment="1" applyProtection="1">
      <alignment vertical="center"/>
      <protection locked="0"/>
    </xf>
    <xf numFmtId="0" fontId="20" fillId="0" borderId="7" xfId="0" applyFont="1" applyBorder="1" applyAlignment="1">
      <alignment vertical="center" wrapText="1"/>
    </xf>
    <xf numFmtId="0" fontId="16" fillId="0" borderId="2" xfId="0" applyFont="1" applyBorder="1" applyAlignment="1">
      <alignment vertical="center" wrapText="1"/>
    </xf>
    <xf numFmtId="0" fontId="23" fillId="3" borderId="2" xfId="0" applyFont="1" applyFill="1" applyBorder="1" applyAlignment="1">
      <alignment vertical="center"/>
    </xf>
    <xf numFmtId="9" fontId="13" fillId="3" borderId="2" xfId="0" applyNumberFormat="1" applyFont="1" applyFill="1" applyBorder="1" applyAlignment="1" applyProtection="1">
      <alignment vertical="center"/>
      <protection locked="0"/>
    </xf>
    <xf numFmtId="0" fontId="16" fillId="16" borderId="2" xfId="0" applyFont="1" applyFill="1" applyBorder="1" applyAlignment="1">
      <alignment vertical="center" wrapText="1"/>
    </xf>
    <xf numFmtId="0" fontId="12" fillId="4" borderId="5" xfId="0" applyFont="1" applyFill="1" applyBorder="1" applyAlignment="1">
      <alignment vertical="center"/>
    </xf>
    <xf numFmtId="6" fontId="13" fillId="17" borderId="5" xfId="0" applyNumberFormat="1" applyFont="1" applyFill="1" applyBorder="1" applyAlignment="1" applyProtection="1">
      <alignment vertical="center"/>
      <protection locked="0"/>
    </xf>
    <xf numFmtId="0" fontId="25" fillId="4" borderId="5" xfId="0" applyFont="1" applyFill="1" applyBorder="1" applyAlignment="1" applyProtection="1">
      <alignment vertical="center" wrapText="1"/>
      <protection locked="0"/>
    </xf>
    <xf numFmtId="0" fontId="12" fillId="0" borderId="13" xfId="0" applyFont="1" applyBorder="1" applyAlignment="1">
      <alignment vertical="center"/>
    </xf>
    <xf numFmtId="6" fontId="13" fillId="17" borderId="13" xfId="0" applyNumberFormat="1" applyFont="1" applyFill="1" applyBorder="1" applyAlignment="1" applyProtection="1">
      <alignment vertical="center"/>
      <protection locked="0"/>
    </xf>
    <xf numFmtId="6" fontId="13" fillId="17" borderId="2" xfId="0" applyNumberFormat="1" applyFont="1" applyFill="1" applyBorder="1" applyAlignment="1" applyProtection="1">
      <alignment vertical="center"/>
      <protection locked="0"/>
    </xf>
    <xf numFmtId="6" fontId="13" fillId="0" borderId="0" xfId="0" applyNumberFormat="1" applyFont="1" applyAlignment="1" applyProtection="1">
      <alignment vertical="center"/>
      <protection locked="0"/>
    </xf>
    <xf numFmtId="0" fontId="11" fillId="9" borderId="9" xfId="0" applyFont="1" applyFill="1" applyBorder="1" applyAlignment="1">
      <alignment vertical="center"/>
    </xf>
    <xf numFmtId="0" fontId="11" fillId="9" borderId="10" xfId="0" applyFont="1" applyFill="1" applyBorder="1" applyAlignment="1" applyProtection="1">
      <alignment vertical="center"/>
      <protection locked="0"/>
    </xf>
    <xf numFmtId="0" fontId="11" fillId="12" borderId="14" xfId="0" applyFont="1" applyFill="1" applyBorder="1" applyAlignment="1">
      <alignment vertical="center" wrapText="1"/>
    </xf>
    <xf numFmtId="0" fontId="12" fillId="11" borderId="8" xfId="0" applyFont="1" applyFill="1" applyBorder="1" applyAlignment="1">
      <alignment vertical="center"/>
    </xf>
    <xf numFmtId="6" fontId="13" fillId="18" borderId="8" xfId="0" applyNumberFormat="1" applyFont="1" applyFill="1" applyBorder="1" applyAlignment="1" applyProtection="1">
      <alignment vertical="center"/>
      <protection locked="0"/>
    </xf>
    <xf numFmtId="0" fontId="16" fillId="0" borderId="8" xfId="0" applyFont="1" applyBorder="1" applyAlignment="1">
      <alignment vertical="center" wrapText="1"/>
    </xf>
    <xf numFmtId="9" fontId="22" fillId="17" borderId="7" xfId="1" applyFont="1" applyFill="1" applyBorder="1" applyAlignment="1" applyProtection="1">
      <alignment vertical="center"/>
      <protection locked="0"/>
    </xf>
    <xf numFmtId="0" fontId="11" fillId="14" borderId="2" xfId="0" applyFont="1" applyFill="1" applyBorder="1" applyAlignment="1">
      <alignment vertical="center"/>
    </xf>
    <xf numFmtId="0" fontId="11" fillId="14" borderId="3" xfId="0" applyFont="1" applyFill="1" applyBorder="1" applyAlignment="1">
      <alignment horizontal="center" vertical="center"/>
    </xf>
    <xf numFmtId="0" fontId="12" fillId="19" borderId="7" xfId="0" applyFont="1" applyFill="1" applyBorder="1" applyAlignment="1">
      <alignment vertical="center"/>
    </xf>
    <xf numFmtId="0" fontId="26" fillId="0" borderId="3" xfId="0" applyFont="1" applyBorder="1" applyAlignment="1">
      <alignment vertical="center" wrapText="1"/>
    </xf>
    <xf numFmtId="0" fontId="14" fillId="19" borderId="7" xfId="0" applyFont="1" applyFill="1" applyBorder="1" applyAlignment="1">
      <alignment vertical="center"/>
    </xf>
    <xf numFmtId="0" fontId="26" fillId="0" borderId="7" xfId="0" applyFont="1" applyBorder="1" applyAlignment="1">
      <alignment vertical="center" wrapText="1"/>
    </xf>
    <xf numFmtId="0" fontId="12" fillId="19" borderId="2" xfId="0" applyFont="1" applyFill="1" applyBorder="1" applyAlignment="1">
      <alignment vertical="center"/>
    </xf>
    <xf numFmtId="0" fontId="26" fillId="0" borderId="2" xfId="0" applyFont="1" applyBorder="1" applyAlignment="1">
      <alignment vertical="center" wrapText="1"/>
    </xf>
    <xf numFmtId="0" fontId="27" fillId="0" borderId="0" xfId="0" applyFont="1" applyAlignment="1">
      <alignment vertical="center"/>
    </xf>
    <xf numFmtId="0" fontId="11" fillId="5" borderId="2" xfId="0" applyFont="1" applyFill="1" applyBorder="1" applyAlignment="1">
      <alignment vertical="center"/>
    </xf>
    <xf numFmtId="0" fontId="11" fillId="5" borderId="3" xfId="0" applyFont="1" applyFill="1" applyBorder="1" applyAlignment="1">
      <alignment horizontal="center" vertical="center"/>
    </xf>
    <xf numFmtId="0" fontId="12" fillId="0" borderId="5" xfId="0" applyFont="1" applyBorder="1" applyAlignment="1">
      <alignment vertical="center"/>
    </xf>
    <xf numFmtId="6" fontId="14" fillId="20" borderId="11" xfId="0" applyNumberFormat="1" applyFont="1" applyFill="1" applyBorder="1" applyAlignment="1">
      <alignment horizontal="right" vertical="center"/>
    </xf>
    <xf numFmtId="6" fontId="14" fillId="20" borderId="1" xfId="0" applyNumberFormat="1" applyFont="1" applyFill="1" applyBorder="1" applyAlignment="1">
      <alignment horizontal="right" vertical="center"/>
    </xf>
    <xf numFmtId="0" fontId="12" fillId="0" borderId="9" xfId="0" applyFont="1" applyBorder="1" applyAlignment="1">
      <alignment vertical="center"/>
    </xf>
    <xf numFmtId="6" fontId="14" fillId="20" borderId="19" xfId="0" applyNumberFormat="1" applyFont="1" applyFill="1" applyBorder="1" applyAlignment="1">
      <alignment horizontal="right" vertical="center"/>
    </xf>
    <xf numFmtId="0" fontId="16" fillId="0" borderId="14" xfId="0" applyFont="1" applyBorder="1" applyAlignment="1">
      <alignment vertical="center" wrapText="1"/>
    </xf>
    <xf numFmtId="6" fontId="12" fillId="20" borderId="2" xfId="0" applyNumberFormat="1" applyFont="1" applyFill="1" applyBorder="1" applyAlignment="1">
      <alignment horizontal="right" vertical="center"/>
    </xf>
    <xf numFmtId="6" fontId="12" fillId="20" borderId="17" xfId="0" applyNumberFormat="1" applyFont="1" applyFill="1" applyBorder="1" applyAlignment="1">
      <alignment horizontal="right" vertical="center"/>
    </xf>
    <xf numFmtId="0" fontId="16" fillId="0" borderId="6" xfId="0" applyFont="1" applyBorder="1" applyAlignment="1">
      <alignment vertical="center" wrapText="1"/>
    </xf>
    <xf numFmtId="0" fontId="11" fillId="0" borderId="0" xfId="0" applyFont="1" applyAlignment="1">
      <alignment vertical="center"/>
    </xf>
    <xf numFmtId="6" fontId="11" fillId="11" borderId="0" xfId="0" applyNumberFormat="1" applyFont="1" applyFill="1" applyAlignment="1">
      <alignment vertical="center"/>
    </xf>
    <xf numFmtId="0" fontId="11" fillId="8" borderId="2" xfId="0" applyFont="1" applyFill="1" applyBorder="1" applyAlignment="1">
      <alignment vertical="center"/>
    </xf>
    <xf numFmtId="0" fontId="11" fillId="8" borderId="3" xfId="0" applyFont="1" applyFill="1" applyBorder="1" applyAlignment="1">
      <alignment horizontal="center" vertical="center"/>
    </xf>
    <xf numFmtId="0" fontId="11" fillId="15" borderId="2" xfId="0" applyFont="1" applyFill="1" applyBorder="1" applyAlignment="1">
      <alignment horizontal="center" vertical="center" wrapText="1"/>
    </xf>
    <xf numFmtId="0" fontId="12" fillId="0" borderId="15" xfId="0" applyFont="1" applyBorder="1" applyAlignment="1">
      <alignment vertical="center"/>
    </xf>
    <xf numFmtId="6" fontId="12" fillId="19" borderId="18" xfId="0" applyNumberFormat="1" applyFont="1" applyFill="1" applyBorder="1" applyAlignment="1">
      <alignment vertical="center"/>
    </xf>
    <xf numFmtId="0" fontId="16" fillId="0" borderId="18" xfId="0" applyFont="1" applyBorder="1" applyAlignment="1">
      <alignment vertical="center" wrapText="1"/>
    </xf>
    <xf numFmtId="0" fontId="11" fillId="16" borderId="5" xfId="0" applyFont="1" applyFill="1" applyBorder="1" applyAlignment="1">
      <alignment vertical="center"/>
    </xf>
    <xf numFmtId="6" fontId="11" fillId="16" borderId="5" xfId="0" applyNumberFormat="1" applyFont="1" applyFill="1" applyBorder="1" applyAlignment="1">
      <alignment vertical="center"/>
    </xf>
    <xf numFmtId="0" fontId="17" fillId="16" borderId="5" xfId="0" applyFont="1" applyFill="1" applyBorder="1" applyAlignment="1">
      <alignment vertical="center" wrapText="1"/>
    </xf>
    <xf numFmtId="0" fontId="13" fillId="17" borderId="7" xfId="0" applyFont="1" applyFill="1" applyBorder="1" applyAlignment="1" applyProtection="1">
      <alignment horizontal="center" vertical="center"/>
      <protection locked="0"/>
    </xf>
    <xf numFmtId="0" fontId="29" fillId="10" borderId="2" xfId="0" applyFont="1" applyFill="1" applyBorder="1" applyAlignment="1">
      <alignment vertical="center"/>
    </xf>
    <xf numFmtId="0" fontId="29" fillId="10" borderId="3" xfId="0" applyFont="1" applyFill="1" applyBorder="1" applyAlignment="1">
      <alignment horizontal="center" vertical="center"/>
    </xf>
    <xf numFmtId="0" fontId="29" fillId="2" borderId="8" xfId="0" applyFont="1" applyFill="1" applyBorder="1" applyAlignment="1">
      <alignment vertical="center" wrapText="1"/>
    </xf>
    <xf numFmtId="0" fontId="29" fillId="10" borderId="3" xfId="0" applyFont="1" applyFill="1" applyBorder="1" applyAlignment="1" applyProtection="1">
      <alignment horizontal="center" vertical="center"/>
      <protection locked="0"/>
    </xf>
    <xf numFmtId="0" fontId="12" fillId="0" borderId="6" xfId="0" applyFont="1" applyBorder="1" applyAlignment="1">
      <alignment vertical="center" wrapText="1"/>
    </xf>
    <xf numFmtId="0" fontId="11" fillId="0" borderId="16" xfId="0" applyFont="1" applyBorder="1" applyAlignment="1">
      <alignment vertical="center"/>
    </xf>
    <xf numFmtId="0" fontId="17" fillId="0" borderId="6" xfId="0" applyFont="1" applyBorder="1" applyAlignment="1">
      <alignment vertical="center" wrapText="1"/>
    </xf>
    <xf numFmtId="6" fontId="11" fillId="3" borderId="17" xfId="0" applyNumberFormat="1" applyFont="1" applyFill="1" applyBorder="1" applyAlignment="1">
      <alignment horizontal="right" vertical="center"/>
    </xf>
    <xf numFmtId="6" fontId="13" fillId="5" borderId="2" xfId="0" applyNumberFormat="1" applyFont="1" applyFill="1" applyBorder="1" applyAlignment="1">
      <alignment vertical="center"/>
    </xf>
    <xf numFmtId="0" fontId="16" fillId="5" borderId="2" xfId="0" applyFont="1" applyFill="1" applyBorder="1" applyAlignment="1">
      <alignment vertical="center" wrapText="1"/>
    </xf>
    <xf numFmtId="6" fontId="13" fillId="14" borderId="2" xfId="0" applyNumberFormat="1" applyFont="1" applyFill="1" applyBorder="1" applyAlignment="1">
      <alignment vertical="center"/>
    </xf>
    <xf numFmtId="0" fontId="16" fillId="14" borderId="2" xfId="0" applyFont="1" applyFill="1" applyBorder="1" applyAlignment="1">
      <alignment vertical="center" wrapText="1"/>
    </xf>
    <xf numFmtId="0" fontId="28" fillId="6" borderId="0" xfId="0" applyFont="1" applyFill="1" applyAlignment="1">
      <alignment horizontal="center" vertical="center"/>
    </xf>
    <xf numFmtId="0" fontId="12" fillId="16" borderId="20" xfId="0" applyFont="1" applyFill="1" applyBorder="1" applyAlignment="1">
      <alignment horizontal="center" vertical="center"/>
    </xf>
    <xf numFmtId="0" fontId="12" fillId="16" borderId="12" xfId="0" applyFont="1" applyFill="1" applyBorder="1" applyAlignment="1">
      <alignment horizontal="center" vertical="center"/>
    </xf>
    <xf numFmtId="0" fontId="16" fillId="16" borderId="20" xfId="0" applyFont="1" applyFill="1" applyBorder="1" applyAlignment="1">
      <alignment horizontal="center" vertical="center"/>
    </xf>
    <xf numFmtId="0" fontId="11" fillId="7" borderId="0" xfId="0" applyFont="1" applyFill="1" applyAlignment="1" applyProtection="1">
      <alignment vertical="center" wrapText="1"/>
      <protection locked="0"/>
    </xf>
    <xf numFmtId="0" fontId="3" fillId="7" borderId="0" xfId="0" applyFont="1" applyFill="1" applyAlignment="1" applyProtection="1">
      <alignment vertical="center" wrapText="1"/>
      <protection locked="0"/>
    </xf>
    <xf numFmtId="0" fontId="6" fillId="0" borderId="0" xfId="0" applyFont="1" applyAlignment="1">
      <alignment wrapText="1"/>
    </xf>
    <xf numFmtId="0" fontId="16" fillId="4" borderId="0" xfId="0" applyFont="1" applyFill="1" applyAlignment="1">
      <alignment horizontal="left" vertical="center" wrapText="1"/>
    </xf>
    <xf numFmtId="0" fontId="1" fillId="5" borderId="1" xfId="0" applyFont="1" applyFill="1" applyBorder="1" applyAlignment="1">
      <alignment horizontal="center"/>
    </xf>
    <xf numFmtId="0" fontId="1" fillId="5" borderId="4" xfId="0" applyFont="1" applyFill="1" applyBorder="1" applyAlignment="1">
      <alignment horizontal="center"/>
    </xf>
    <xf numFmtId="0" fontId="1" fillId="5" borderId="3"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Medium9"/>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9"/>
  <sheetViews>
    <sheetView showGridLines="0" tabSelected="1" zoomScale="85" workbookViewId="0">
      <selection activeCell="D11" sqref="D11"/>
    </sheetView>
  </sheetViews>
  <sheetFormatPr defaultRowHeight="14.25"/>
  <cols>
    <col min="2" max="2" width="48.5" style="8" customWidth="1"/>
    <col min="3" max="3" width="16.875" style="8" bestFit="1" customWidth="1"/>
    <col min="4" max="4" width="95.875" style="8" customWidth="1"/>
    <col min="5" max="5" width="24.375" style="8" customWidth="1"/>
    <col min="6" max="6" width="45.25" customWidth="1"/>
  </cols>
  <sheetData>
    <row r="1" spans="1:6">
      <c r="A1" s="12"/>
      <c r="B1" s="14"/>
      <c r="C1" s="14"/>
      <c r="D1" s="15"/>
      <c r="E1" s="12"/>
      <c r="F1" s="12"/>
    </row>
    <row r="2" spans="1:6" ht="30" customHeight="1">
      <c r="A2" s="12"/>
      <c r="B2" s="112" t="s">
        <v>0</v>
      </c>
      <c r="C2" s="112"/>
      <c r="D2" s="112"/>
      <c r="E2" s="12"/>
      <c r="F2" s="12"/>
    </row>
    <row r="3" spans="1:6" ht="209.25" customHeight="1">
      <c r="A3" s="12"/>
      <c r="B3" s="116" t="s">
        <v>81</v>
      </c>
      <c r="C3" s="117"/>
      <c r="D3" s="117"/>
      <c r="E3" s="118"/>
      <c r="F3" s="118"/>
    </row>
    <row r="4" spans="1:6">
      <c r="A4" s="12"/>
      <c r="B4" s="14"/>
      <c r="C4" s="14"/>
      <c r="D4" s="15"/>
      <c r="E4" s="12"/>
      <c r="F4" s="12"/>
    </row>
    <row r="5" spans="1:6" ht="27.75" customHeight="1">
      <c r="A5" s="12"/>
      <c r="B5" s="27" t="s">
        <v>71</v>
      </c>
      <c r="C5" s="28"/>
      <c r="D5" s="29"/>
      <c r="E5" s="12"/>
      <c r="F5" s="12"/>
    </row>
    <row r="6" spans="1:6" ht="29.1" customHeight="1">
      <c r="A6" s="12"/>
      <c r="B6" s="119" t="s">
        <v>89</v>
      </c>
      <c r="C6" s="119"/>
      <c r="D6" s="119"/>
      <c r="E6" s="12"/>
      <c r="F6" s="12"/>
    </row>
    <row r="7" spans="1:6">
      <c r="A7" s="12"/>
      <c r="B7" s="30"/>
      <c r="C7" s="30"/>
      <c r="D7" s="31"/>
      <c r="E7" s="12"/>
      <c r="F7" s="12"/>
    </row>
    <row r="8" spans="1:6" ht="21" customHeight="1">
      <c r="A8" s="12"/>
      <c r="B8" s="100" t="s">
        <v>5</v>
      </c>
      <c r="C8" s="101" t="s">
        <v>68</v>
      </c>
      <c r="D8" s="101" t="s">
        <v>70</v>
      </c>
      <c r="E8" s="12"/>
      <c r="F8" s="13"/>
    </row>
    <row r="9" spans="1:6" ht="23.25" customHeight="1">
      <c r="A9" s="12"/>
      <c r="B9" s="32" t="s">
        <v>3</v>
      </c>
      <c r="C9" s="99">
        <v>5</v>
      </c>
      <c r="D9" s="33" t="s">
        <v>4</v>
      </c>
      <c r="E9" s="12"/>
      <c r="F9" s="13"/>
    </row>
    <row r="10" spans="1:6">
      <c r="A10" s="12"/>
      <c r="B10" s="34"/>
      <c r="C10" s="35"/>
      <c r="D10" s="31"/>
      <c r="E10" s="12"/>
      <c r="F10" s="13"/>
    </row>
    <row r="11" spans="1:6" ht="69" customHeight="1">
      <c r="A11" s="12"/>
      <c r="B11" s="102" t="s">
        <v>72</v>
      </c>
      <c r="C11" s="103" t="s">
        <v>1</v>
      </c>
      <c r="D11" s="36" t="s">
        <v>90</v>
      </c>
      <c r="E11" s="12"/>
      <c r="F11" s="13"/>
    </row>
    <row r="12" spans="1:6" ht="23.25" customHeight="1">
      <c r="A12" s="12"/>
      <c r="B12" s="37" t="s">
        <v>5</v>
      </c>
      <c r="C12" s="38" t="s">
        <v>6</v>
      </c>
      <c r="D12" s="39"/>
      <c r="E12" s="12"/>
      <c r="F12" s="12"/>
    </row>
    <row r="13" spans="1:6" ht="43.5" customHeight="1">
      <c r="A13" s="12"/>
      <c r="B13" s="32" t="s">
        <v>7</v>
      </c>
      <c r="C13" s="40">
        <v>5000</v>
      </c>
      <c r="D13" s="41" t="s">
        <v>82</v>
      </c>
      <c r="E13" s="12"/>
    </row>
    <row r="14" spans="1:6" ht="38.25" customHeight="1">
      <c r="A14" s="12"/>
      <c r="B14" s="32" t="s">
        <v>8</v>
      </c>
      <c r="C14" s="40">
        <v>500</v>
      </c>
      <c r="D14" s="41" t="s">
        <v>83</v>
      </c>
      <c r="E14" s="12"/>
      <c r="F14" s="12"/>
    </row>
    <row r="15" spans="1:6" ht="35.25" customHeight="1">
      <c r="A15" s="12"/>
      <c r="B15" s="37" t="s">
        <v>9</v>
      </c>
      <c r="C15" s="42" t="s">
        <v>6</v>
      </c>
      <c r="D15" s="43"/>
      <c r="E15" s="12"/>
      <c r="F15" s="12"/>
    </row>
    <row r="16" spans="1:6" ht="30" customHeight="1">
      <c r="A16" s="12"/>
      <c r="B16" s="32" t="s">
        <v>74</v>
      </c>
      <c r="C16" s="40">
        <v>400</v>
      </c>
      <c r="D16" s="44" t="s">
        <v>84</v>
      </c>
      <c r="E16" s="12"/>
      <c r="F16" s="12"/>
    </row>
    <row r="17" spans="1:6" ht="30.75" customHeight="1">
      <c r="A17" s="12"/>
      <c r="B17" s="37" t="s">
        <v>10</v>
      </c>
      <c r="C17" s="45" t="s">
        <v>6</v>
      </c>
      <c r="D17" s="43"/>
      <c r="E17" s="12"/>
      <c r="F17" s="12"/>
    </row>
    <row r="18" spans="1:6" ht="34.5" customHeight="1">
      <c r="A18" s="12"/>
      <c r="B18" s="32" t="s">
        <v>11</v>
      </c>
      <c r="C18" s="40">
        <v>1500</v>
      </c>
      <c r="D18" s="46" t="s">
        <v>85</v>
      </c>
      <c r="E18" s="12"/>
      <c r="F18" s="21"/>
    </row>
    <row r="19" spans="1:6" ht="37.5" customHeight="1">
      <c r="A19" s="12"/>
      <c r="B19" s="47" t="s">
        <v>76</v>
      </c>
      <c r="C19" s="48">
        <v>0.1</v>
      </c>
      <c r="D19" s="49" t="s">
        <v>77</v>
      </c>
      <c r="E19" s="12"/>
      <c r="F19" s="21"/>
    </row>
    <row r="20" spans="1:6" ht="65.25" customHeight="1">
      <c r="A20" s="12"/>
      <c r="B20" s="51" t="s">
        <v>73</v>
      </c>
      <c r="C20" s="52"/>
      <c r="D20" s="53" t="s">
        <v>75</v>
      </c>
      <c r="E20" s="12"/>
      <c r="F20" s="12"/>
    </row>
    <row r="21" spans="1:6" s="23" customFormat="1" ht="37.5" customHeight="1">
      <c r="A21" s="22"/>
      <c r="B21" s="54" t="s">
        <v>12</v>
      </c>
      <c r="C21" s="55">
        <v>0</v>
      </c>
      <c r="D21" s="56" t="s">
        <v>86</v>
      </c>
      <c r="E21" s="22"/>
      <c r="F21" s="24"/>
    </row>
    <row r="22" spans="1:6" ht="37.5" customHeight="1">
      <c r="A22" s="12"/>
      <c r="B22" s="57" t="s">
        <v>13</v>
      </c>
      <c r="C22" s="58">
        <v>0</v>
      </c>
      <c r="D22" s="56" t="s">
        <v>87</v>
      </c>
      <c r="E22" s="12"/>
      <c r="F22" s="12"/>
    </row>
    <row r="23" spans="1:6" ht="34.5" customHeight="1">
      <c r="A23" s="12"/>
      <c r="B23" s="47" t="s">
        <v>14</v>
      </c>
      <c r="C23" s="59">
        <v>0</v>
      </c>
      <c r="D23" s="56" t="s">
        <v>86</v>
      </c>
      <c r="E23" s="12"/>
      <c r="F23" s="12"/>
    </row>
    <row r="24" spans="1:6">
      <c r="A24" s="12"/>
      <c r="B24" s="30"/>
      <c r="C24" s="60"/>
      <c r="D24" s="31"/>
      <c r="E24" s="12"/>
      <c r="F24" s="12"/>
    </row>
    <row r="25" spans="1:6" ht="38.25" customHeight="1">
      <c r="A25" s="12"/>
      <c r="B25" s="100" t="s">
        <v>15</v>
      </c>
      <c r="C25" s="103" t="s">
        <v>1</v>
      </c>
      <c r="D25" s="101" t="s">
        <v>2</v>
      </c>
      <c r="E25" s="12"/>
      <c r="F25" s="12"/>
    </row>
    <row r="26" spans="1:6" ht="36" customHeight="1">
      <c r="A26" s="12"/>
      <c r="B26" s="61" t="s">
        <v>16</v>
      </c>
      <c r="C26" s="62"/>
      <c r="D26" s="63" t="s">
        <v>88</v>
      </c>
      <c r="E26" s="12"/>
      <c r="F26" s="12"/>
    </row>
    <row r="27" spans="1:6" ht="90.75" customHeight="1">
      <c r="A27" s="12"/>
      <c r="B27" s="64" t="s">
        <v>17</v>
      </c>
      <c r="C27" s="65">
        <v>65000</v>
      </c>
      <c r="D27" s="66" t="s">
        <v>69</v>
      </c>
      <c r="E27" s="12"/>
      <c r="F27" s="12"/>
    </row>
    <row r="28" spans="1:6" ht="111.6" customHeight="1">
      <c r="A28" s="12"/>
      <c r="B28" s="104" t="s">
        <v>18</v>
      </c>
      <c r="C28" s="67">
        <v>0.5</v>
      </c>
      <c r="D28" s="41" t="s">
        <v>65</v>
      </c>
      <c r="E28" s="12"/>
      <c r="F28" s="21"/>
    </row>
    <row r="29" spans="1:6" ht="15">
      <c r="A29" s="12"/>
      <c r="B29" s="17"/>
      <c r="C29" s="18"/>
      <c r="D29" s="16"/>
      <c r="E29" s="12"/>
      <c r="F29" s="12"/>
    </row>
    <row r="30" spans="1:6" ht="45.75" customHeight="1">
      <c r="A30" s="12"/>
      <c r="B30" s="68" t="s">
        <v>19</v>
      </c>
      <c r="C30" s="110"/>
      <c r="D30" s="111"/>
      <c r="E30" s="12"/>
      <c r="F30" s="12"/>
    </row>
    <row r="31" spans="1:6" ht="27" customHeight="1">
      <c r="A31" s="12"/>
      <c r="B31" s="115" t="s">
        <v>66</v>
      </c>
      <c r="C31" s="115"/>
      <c r="D31" s="115"/>
      <c r="E31" s="12"/>
      <c r="F31" s="12"/>
    </row>
    <row r="32" spans="1:6" ht="35.25" customHeight="1">
      <c r="A32" s="12"/>
      <c r="B32" s="68" t="s">
        <v>20</v>
      </c>
      <c r="C32" s="69" t="s">
        <v>1</v>
      </c>
      <c r="D32" s="69" t="s">
        <v>2</v>
      </c>
      <c r="E32" s="12"/>
      <c r="F32" s="13"/>
    </row>
    <row r="33" spans="1:6" ht="42" customHeight="1">
      <c r="A33" s="12"/>
      <c r="B33" s="32" t="s">
        <v>21</v>
      </c>
      <c r="C33" s="70">
        <v>2</v>
      </c>
      <c r="D33" s="71" t="s">
        <v>22</v>
      </c>
      <c r="E33" s="12"/>
      <c r="F33" s="13"/>
    </row>
    <row r="34" spans="1:6" ht="42.75" customHeight="1">
      <c r="A34" s="12"/>
      <c r="B34" s="32" t="s">
        <v>23</v>
      </c>
      <c r="C34" s="72">
        <v>2</v>
      </c>
      <c r="D34" s="73" t="s">
        <v>24</v>
      </c>
      <c r="E34" s="12"/>
      <c r="F34" s="13"/>
    </row>
    <row r="35" spans="1:6" ht="44.25" customHeight="1">
      <c r="A35" s="12"/>
      <c r="B35" s="47" t="s">
        <v>25</v>
      </c>
      <c r="C35" s="74">
        <f>C9/C34</f>
        <v>2.5</v>
      </c>
      <c r="D35" s="75" t="s">
        <v>26</v>
      </c>
      <c r="E35" s="12"/>
      <c r="F35" s="13"/>
    </row>
    <row r="36" spans="1:6" ht="21.6" customHeight="1">
      <c r="A36" s="12"/>
      <c r="B36" s="76"/>
      <c r="C36" s="76"/>
      <c r="D36" s="76"/>
      <c r="E36" s="12"/>
      <c r="F36" s="12"/>
    </row>
    <row r="37" spans="1:6" ht="30" customHeight="1">
      <c r="A37" s="12"/>
      <c r="B37" s="77" t="s">
        <v>27</v>
      </c>
      <c r="C37" s="108"/>
      <c r="D37" s="109"/>
      <c r="E37" s="12"/>
      <c r="F37" s="21"/>
    </row>
    <row r="38" spans="1:6" ht="19.5" customHeight="1">
      <c r="A38" s="12"/>
      <c r="B38" s="113" t="s">
        <v>67</v>
      </c>
      <c r="C38" s="113"/>
      <c r="D38" s="113"/>
      <c r="E38" s="12"/>
      <c r="F38" s="12"/>
    </row>
    <row r="39" spans="1:6">
      <c r="A39" s="12"/>
      <c r="B39" s="114"/>
      <c r="C39" s="114"/>
      <c r="D39" s="114"/>
      <c r="E39" s="12"/>
      <c r="F39" s="12"/>
    </row>
    <row r="40" spans="1:6" ht="28.5" customHeight="1">
      <c r="A40" s="12"/>
      <c r="B40" s="77" t="s">
        <v>28</v>
      </c>
      <c r="C40" s="78" t="s">
        <v>29</v>
      </c>
      <c r="D40" s="78" t="s">
        <v>2</v>
      </c>
      <c r="E40" s="12"/>
      <c r="F40" s="21"/>
    </row>
    <row r="41" spans="1:6" ht="26.25" customHeight="1">
      <c r="A41" s="12"/>
      <c r="B41" s="79" t="s">
        <v>30</v>
      </c>
      <c r="C41" s="80">
        <f>C27*C28</f>
        <v>32500</v>
      </c>
      <c r="D41" s="50" t="s">
        <v>31</v>
      </c>
      <c r="E41" s="13"/>
      <c r="F41" s="13"/>
    </row>
    <row r="42" spans="1:6" ht="33.75" customHeight="1">
      <c r="A42" s="12"/>
      <c r="B42" s="32" t="s">
        <v>32</v>
      </c>
      <c r="C42" s="81">
        <f>C13*C9</f>
        <v>25000</v>
      </c>
      <c r="D42" s="50" t="s">
        <v>33</v>
      </c>
      <c r="E42" s="13"/>
      <c r="F42" s="12"/>
    </row>
    <row r="43" spans="1:6" ht="31.5" customHeight="1">
      <c r="A43" s="12"/>
      <c r="B43" s="32" t="s">
        <v>34</v>
      </c>
      <c r="C43" s="81">
        <f>C14*C9</f>
        <v>2500</v>
      </c>
      <c r="D43" s="50" t="s">
        <v>33</v>
      </c>
      <c r="E43" s="12"/>
      <c r="F43" s="12"/>
    </row>
    <row r="44" spans="1:6" ht="28.5" customHeight="1">
      <c r="A44" s="12"/>
      <c r="B44" s="32" t="s">
        <v>80</v>
      </c>
      <c r="C44" s="81">
        <f>C16*C35</f>
        <v>1000</v>
      </c>
      <c r="D44" s="50" t="s">
        <v>36</v>
      </c>
      <c r="E44" s="12"/>
      <c r="F44" s="12"/>
    </row>
    <row r="45" spans="1:6" ht="30.75" customHeight="1">
      <c r="A45" s="12"/>
      <c r="B45" s="82" t="s">
        <v>37</v>
      </c>
      <c r="C45" s="83">
        <f>C18*C9</f>
        <v>7500</v>
      </c>
      <c r="D45" s="84" t="s">
        <v>33</v>
      </c>
      <c r="E45" s="12"/>
      <c r="F45" s="12"/>
    </row>
    <row r="46" spans="1:6" ht="24" customHeight="1">
      <c r="A46" s="12"/>
      <c r="B46" s="32" t="s">
        <v>39</v>
      </c>
      <c r="C46" s="86">
        <f>C21*C9</f>
        <v>0</v>
      </c>
      <c r="D46" s="87"/>
      <c r="E46" s="12"/>
      <c r="F46" s="12"/>
    </row>
    <row r="47" spans="1:6" ht="24" customHeight="1">
      <c r="A47" s="12"/>
      <c r="B47" s="47" t="s">
        <v>40</v>
      </c>
      <c r="C47" s="86">
        <f>C22*C9</f>
        <v>0</v>
      </c>
      <c r="D47" s="87"/>
      <c r="E47" s="12"/>
      <c r="F47" s="12"/>
    </row>
    <row r="48" spans="1:6" ht="24" customHeight="1">
      <c r="A48" s="12"/>
      <c r="B48" s="47" t="s">
        <v>41</v>
      </c>
      <c r="C48" s="86">
        <f>C23*C9</f>
        <v>0</v>
      </c>
      <c r="D48" s="87"/>
      <c r="E48" s="12"/>
      <c r="F48" s="12"/>
    </row>
    <row r="49" spans="1:6" ht="26.25" customHeight="1">
      <c r="A49" s="12"/>
      <c r="B49" s="47" t="s">
        <v>78</v>
      </c>
      <c r="C49" s="85">
        <f>SUM(C41:C48)*C19</f>
        <v>6850</v>
      </c>
      <c r="D49" s="50" t="s">
        <v>38</v>
      </c>
      <c r="E49" s="12"/>
      <c r="F49" s="12"/>
    </row>
    <row r="50" spans="1:6" ht="27" customHeight="1">
      <c r="A50" s="12"/>
      <c r="B50" s="105" t="s">
        <v>62</v>
      </c>
      <c r="C50" s="107">
        <f>SUM(C41:C48)</f>
        <v>68500</v>
      </c>
      <c r="D50" s="106" t="s">
        <v>42</v>
      </c>
      <c r="E50" s="12"/>
      <c r="F50" s="12"/>
    </row>
    <row r="51" spans="1:6">
      <c r="A51" s="12"/>
      <c r="B51" s="88"/>
      <c r="C51" s="89"/>
      <c r="D51" s="31"/>
      <c r="E51" s="12"/>
      <c r="F51" s="12"/>
    </row>
    <row r="52" spans="1:6" ht="44.25" customHeight="1">
      <c r="B52" s="90" t="s">
        <v>63</v>
      </c>
      <c r="C52" s="91" t="s">
        <v>1</v>
      </c>
      <c r="D52" s="92" t="s">
        <v>2</v>
      </c>
      <c r="E52" s="12"/>
      <c r="F52" s="13"/>
    </row>
    <row r="53" spans="1:6" ht="50.25" customHeight="1" thickBot="1">
      <c r="B53" s="93" t="s">
        <v>28</v>
      </c>
      <c r="C53" s="94">
        <f>C50</f>
        <v>68500</v>
      </c>
      <c r="D53" s="95" t="s">
        <v>44</v>
      </c>
      <c r="E53" s="12"/>
      <c r="F53" s="13"/>
    </row>
    <row r="54" spans="1:6" ht="87.75" customHeight="1">
      <c r="B54" s="96" t="s">
        <v>64</v>
      </c>
      <c r="C54" s="97">
        <f>C53*C33</f>
        <v>137000</v>
      </c>
      <c r="D54" s="98" t="s">
        <v>79</v>
      </c>
      <c r="E54" s="12"/>
    </row>
    <row r="55" spans="1:6">
      <c r="C55" s="20"/>
      <c r="D55" s="19"/>
      <c r="E55" s="12"/>
      <c r="F55" s="13"/>
    </row>
    <row r="56" spans="1:6">
      <c r="F56" s="26"/>
    </row>
    <row r="58" spans="1:6">
      <c r="E58" s="12"/>
      <c r="F58" s="12"/>
    </row>
    <row r="59" spans="1:6">
      <c r="E59" s="12"/>
      <c r="F59" s="21"/>
    </row>
    <row r="60" spans="1:6">
      <c r="E60" s="12"/>
      <c r="F60" s="13"/>
    </row>
    <row r="61" spans="1:6">
      <c r="E61" s="12"/>
    </row>
    <row r="62" spans="1:6">
      <c r="E62" s="12"/>
      <c r="F62" s="21"/>
    </row>
    <row r="64" spans="1:6">
      <c r="E64" s="12"/>
      <c r="F64" s="21"/>
    </row>
    <row r="65" spans="5:6">
      <c r="E65" s="12"/>
      <c r="F65" s="12"/>
    </row>
    <row r="66" spans="5:6">
      <c r="E66" s="12"/>
      <c r="F66" s="12"/>
    </row>
    <row r="67" spans="5:6">
      <c r="E67" s="12"/>
      <c r="F67" s="13"/>
    </row>
    <row r="68" spans="5:6">
      <c r="E68" s="12"/>
    </row>
    <row r="69" spans="5:6">
      <c r="E69" s="12"/>
      <c r="F69" s="21"/>
    </row>
    <row r="71" spans="5:6" ht="18" customHeight="1">
      <c r="E71" s="12"/>
      <c r="F71" s="13"/>
    </row>
    <row r="72" spans="5:6" s="23" customFormat="1" ht="18" customHeight="1">
      <c r="E72" s="22"/>
      <c r="F72" s="25"/>
    </row>
    <row r="73" spans="5:6">
      <c r="E73" s="12"/>
      <c r="F73" s="13"/>
    </row>
    <row r="74" spans="5:6">
      <c r="E74" s="12"/>
      <c r="F74" s="13"/>
    </row>
    <row r="75" spans="5:6">
      <c r="E75" s="12"/>
      <c r="F75" s="13"/>
    </row>
    <row r="76" spans="5:6">
      <c r="E76" s="12"/>
      <c r="F76" s="13"/>
    </row>
    <row r="77" spans="5:6">
      <c r="E77" s="12"/>
      <c r="F77" s="13"/>
    </row>
    <row r="78" spans="5:6">
      <c r="E78" s="12"/>
      <c r="F78" s="13"/>
    </row>
    <row r="79" spans="5:6">
      <c r="E79" s="12"/>
      <c r="F79" s="13"/>
    </row>
  </sheetData>
  <protectedRanges>
    <protectedRange sqref="C9 C13:C14 C16 C27 C18 C20:C23" name="Range1"/>
  </protectedRanges>
  <mergeCells count="6">
    <mergeCell ref="B2:D2"/>
    <mergeCell ref="B38:D39"/>
    <mergeCell ref="B31:D31"/>
    <mergeCell ref="B3:D3"/>
    <mergeCell ref="E3:F3"/>
    <mergeCell ref="B6:D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A3600-8ED8-4532-9618-B9DB569C875D}">
  <dimension ref="B3:E26"/>
  <sheetViews>
    <sheetView topLeftCell="A10" workbookViewId="0">
      <selection activeCell="D21" sqref="D21"/>
    </sheetView>
  </sheetViews>
  <sheetFormatPr defaultRowHeight="14.25"/>
  <cols>
    <col min="2" max="2" width="34.75" style="8" customWidth="1"/>
    <col min="3" max="3" width="13.5" customWidth="1"/>
    <col min="4" max="4" width="14.5" customWidth="1"/>
    <col min="5" max="5" width="15.125" customWidth="1"/>
  </cols>
  <sheetData>
    <row r="3" spans="2:5" ht="15">
      <c r="C3" s="120" t="s">
        <v>47</v>
      </c>
      <c r="D3" s="121"/>
      <c r="E3" s="122"/>
    </row>
    <row r="4" spans="2:5" ht="15">
      <c r="B4" s="1" t="s">
        <v>43</v>
      </c>
      <c r="C4" s="9" t="s">
        <v>48</v>
      </c>
      <c r="D4" s="9" t="s">
        <v>49</v>
      </c>
      <c r="E4" s="2" t="s">
        <v>50</v>
      </c>
    </row>
    <row r="5" spans="2:5" ht="15">
      <c r="B5" s="11" t="s">
        <v>16</v>
      </c>
    </row>
    <row r="6" spans="2:5">
      <c r="B6" s="10" t="s">
        <v>51</v>
      </c>
    </row>
    <row r="7" spans="2:5">
      <c r="B7" s="7" t="s">
        <v>52</v>
      </c>
    </row>
    <row r="8" spans="2:5" ht="15">
      <c r="B8" s="4" t="s">
        <v>5</v>
      </c>
    </row>
    <row r="9" spans="2:5">
      <c r="B9" s="3" t="s">
        <v>32</v>
      </c>
    </row>
    <row r="10" spans="2:5">
      <c r="B10" s="3" t="s">
        <v>34</v>
      </c>
    </row>
    <row r="11" spans="2:5" ht="15">
      <c r="B11" s="4" t="s">
        <v>53</v>
      </c>
    </row>
    <row r="12" spans="2:5">
      <c r="B12" s="3" t="s">
        <v>35</v>
      </c>
    </row>
    <row r="13" spans="2:5" ht="15">
      <c r="B13" s="4" t="s">
        <v>54</v>
      </c>
    </row>
    <row r="14" spans="2:5">
      <c r="B14" s="3" t="s">
        <v>37</v>
      </c>
    </row>
    <row r="16" spans="2:5" ht="15">
      <c r="B16" s="6" t="s">
        <v>55</v>
      </c>
    </row>
    <row r="17" spans="2:2">
      <c r="B17" s="3" t="s">
        <v>56</v>
      </c>
    </row>
    <row r="18" spans="2:2">
      <c r="B18" s="3" t="s">
        <v>45</v>
      </c>
    </row>
    <row r="19" spans="2:2">
      <c r="B19" s="3" t="s">
        <v>46</v>
      </c>
    </row>
    <row r="20" spans="2:2" ht="15">
      <c r="B20" s="5"/>
    </row>
    <row r="21" spans="2:2" ht="15">
      <c r="B21" s="6" t="s">
        <v>57</v>
      </c>
    </row>
    <row r="22" spans="2:2">
      <c r="B22" s="7" t="s">
        <v>58</v>
      </c>
    </row>
    <row r="23" spans="2:2">
      <c r="B23" s="7" t="s">
        <v>59</v>
      </c>
    </row>
    <row r="25" spans="2:2" ht="15">
      <c r="B25" s="5" t="s">
        <v>60</v>
      </c>
    </row>
    <row r="26" spans="2:2" ht="15">
      <c r="B26" s="5" t="s">
        <v>61</v>
      </c>
    </row>
  </sheetData>
  <mergeCells count="1">
    <mergeCell ref="C3:E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f21d27c-94e0-4127-8e26-fa0e586a79cc">
      <Terms xmlns="http://schemas.microsoft.com/office/infopath/2007/PartnerControls"/>
    </lcf76f155ced4ddcb4097134ff3c332f>
    <TaxCatchAll xmlns="cdd95c5d-c8ca-4489-9974-2a6c1eb360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125A6198F7FD498DB8CE497599579B" ma:contentTypeVersion="15" ma:contentTypeDescription="Create a new document." ma:contentTypeScope="" ma:versionID="d8ecf0b1ff91ac8d16bf22006599c5fa">
  <xsd:schema xmlns:xsd="http://www.w3.org/2001/XMLSchema" xmlns:xs="http://www.w3.org/2001/XMLSchema" xmlns:p="http://schemas.microsoft.com/office/2006/metadata/properties" xmlns:ns2="6f21d27c-94e0-4127-8e26-fa0e586a79cc" xmlns:ns3="cdd95c5d-c8ca-4489-9974-2a6c1eb360f7" targetNamespace="http://schemas.microsoft.com/office/2006/metadata/properties" ma:root="true" ma:fieldsID="608ed27c592fe50585b92c5830607885" ns2:_="" ns3:_="">
    <xsd:import namespace="6f21d27c-94e0-4127-8e26-fa0e586a79cc"/>
    <xsd:import namespace="cdd95c5d-c8ca-4489-9974-2a6c1eb360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21d27c-94e0-4127-8e26-fa0e586a79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0ec81be-0691-4ea7-b957-a02a1b6dde6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d95c5d-c8ca-4489-9974-2a6c1eb360f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1c3785b-7adf-4086-80f5-52040d35b935}" ma:internalName="TaxCatchAll" ma:showField="CatchAllData" ma:web="cdd95c5d-c8ca-4489-9974-2a6c1eb360f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48679C-670F-4D5A-AB34-629D954829A7}">
  <ds:schemaRefs>
    <ds:schemaRef ds:uri="cdd95c5d-c8ca-4489-9974-2a6c1eb360f7"/>
    <ds:schemaRef ds:uri="http://schemas.microsoft.com/office/2006/documentManagement/types"/>
    <ds:schemaRef ds:uri="http://www.w3.org/XML/1998/namespace"/>
    <ds:schemaRef ds:uri="http://purl.org/dc/dcmitype/"/>
    <ds:schemaRef ds:uri="http://purl.org/dc/elements/1.1/"/>
    <ds:schemaRef ds:uri="http://purl.org/dc/terms/"/>
    <ds:schemaRef ds:uri="http://schemas.openxmlformats.org/package/2006/metadata/core-properties"/>
    <ds:schemaRef ds:uri="http://schemas.microsoft.com/office/infopath/2007/PartnerControls"/>
    <ds:schemaRef ds:uri="6f21d27c-94e0-4127-8e26-fa0e586a79cc"/>
    <ds:schemaRef ds:uri="http://schemas.microsoft.com/office/2006/metadata/properties"/>
  </ds:schemaRefs>
</ds:datastoreItem>
</file>

<file path=customXml/itemProps2.xml><?xml version="1.0" encoding="utf-8"?>
<ds:datastoreItem xmlns:ds="http://schemas.openxmlformats.org/officeDocument/2006/customXml" ds:itemID="{6757A5AB-35E5-4D63-9F0C-DC465968C9D2}">
  <ds:schemaRefs>
    <ds:schemaRef ds:uri="http://schemas.microsoft.com/sharepoint/v3/contenttype/forms"/>
  </ds:schemaRefs>
</ds:datastoreItem>
</file>

<file path=customXml/itemProps3.xml><?xml version="1.0" encoding="utf-8"?>
<ds:datastoreItem xmlns:ds="http://schemas.openxmlformats.org/officeDocument/2006/customXml" ds:itemID="{A297DC24-3A7F-4ABE-8FC6-0EF3ECC48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21d27c-94e0-4127-8e26-fa0e586a79cc"/>
    <ds:schemaRef ds:uri="cdd95c5d-c8ca-4489-9974-2a6c1eb360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ORG NAME CBERAP Budget </vt:lpstr>
      <vt:lpstr>SAMPLE Budget per Cohort Size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Osborn</dc:creator>
  <cp:keywords/>
  <dc:description/>
  <cp:lastModifiedBy>Raymond, Lindsay</cp:lastModifiedBy>
  <cp:revision/>
  <dcterms:created xsi:type="dcterms:W3CDTF">2024-05-09T14:06:05Z</dcterms:created>
  <dcterms:modified xsi:type="dcterms:W3CDTF">2024-08-20T14:29:03Z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0x01010068125A6198F7FD498DB8CE497599579B</vt:lpwstr>
  </property>
  <property fmtid="{D5CDD505-2E9C-101B-9397-08002B2CF9AE}" pid="3" name="MediaServiceImageTags">
    <vt:lpwstr/>
  </property>
</Properties>
</file>